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handel\Prishistorik\"/>
    </mc:Choice>
  </mc:AlternateContent>
  <xr:revisionPtr revIDLastSave="0" documentId="13_ncr:1_{70FA267A-8870-4A9B-B749-AFF58881A63D}" xr6:coauthVersionLast="47" xr6:coauthVersionMax="47" xr10:uidLastSave="{00000000-0000-0000-0000-000000000000}"/>
  <bookViews>
    <workbookView xWindow="29190" yWindow="1365" windowWidth="25980" windowHeight="13815" xr2:uid="{5C63B784-5594-488E-A4AC-27DB16EE3B7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J11" i="1"/>
  <c r="G15" i="1"/>
  <c r="J7" i="1"/>
  <c r="F27" i="1"/>
  <c r="J6" i="1"/>
  <c r="F16" i="1"/>
  <c r="J5" i="1"/>
  <c r="F15" i="1"/>
</calcChain>
</file>

<file path=xl/sharedStrings.xml><?xml version="1.0" encoding="utf-8"?>
<sst xmlns="http://schemas.openxmlformats.org/spreadsheetml/2006/main" count="45" uniqueCount="26">
  <si>
    <t>jan</t>
  </si>
  <si>
    <t>dec</t>
  </si>
  <si>
    <t>nov</t>
  </si>
  <si>
    <t>okt</t>
  </si>
  <si>
    <t>sep</t>
  </si>
  <si>
    <t>aug</t>
  </si>
  <si>
    <t>jul</t>
  </si>
  <si>
    <t>jun</t>
  </si>
  <si>
    <t>maj</t>
  </si>
  <si>
    <t>apr</t>
  </si>
  <si>
    <t>mar</t>
  </si>
  <si>
    <t>feb</t>
  </si>
  <si>
    <t>Påslag 3,9</t>
  </si>
  <si>
    <t>Påslag 2,4 (&gt; 150 000)</t>
  </si>
  <si>
    <t>mars</t>
  </si>
  <si>
    <t>april</t>
  </si>
  <si>
    <t>juni</t>
  </si>
  <si>
    <t>juli</t>
  </si>
  <si>
    <t>sept</t>
  </si>
  <si>
    <t>Rörligt pris (påslag 2,9)</t>
  </si>
  <si>
    <t>Snittpris rörligt inkl 2,9</t>
  </si>
  <si>
    <t>År</t>
  </si>
  <si>
    <t>Månad</t>
  </si>
  <si>
    <t>Historik - Förvaltad elfond/Rörligt pris</t>
  </si>
  <si>
    <t>2021 utan dec</t>
  </si>
  <si>
    <t>Snittpris elfond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</si>
</sst>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0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ABA1F-7C52-4DEB-806E-BA7FA47F5251}">
  <dimension ref="A1:M38"/>
  <sheetViews>
    <sheetView tabSelected="1" workbookViewId="0">
      <selection activeCell="E11" sqref="E11"/>
    </sheetView>
  </sheetViews>
  <sheetFormatPr defaultRowHeight="15" x14ac:dyDescent="0.25"/>
  <cols>
    <col min="2" max="2" width="10" customWidth="1"/>
    <col min="3" max="3" width="16.5703125" customWidth="1"/>
    <col min="4" max="4" width="19.5703125" bestFit="1" customWidth="1"/>
    <col min="5" max="5" width="22.140625" customWidth="1"/>
    <col min="9" max="9" width="14.85546875" customWidth="1"/>
  </cols>
  <sheetData>
    <row r="1" spans="1:13" ht="15.75" thickBot="1" x14ac:dyDescent="0.3">
      <c r="A1" s="1" t="s">
        <v>23</v>
      </c>
    </row>
    <row r="2" spans="1:13" s="1" customFormat="1" x14ac:dyDescent="0.25">
      <c r="A2" s="1" t="s">
        <v>21</v>
      </c>
      <c r="B2" s="1" t="s">
        <v>22</v>
      </c>
      <c r="C2" s="1" t="s">
        <v>12</v>
      </c>
      <c r="D2" s="1" t="s">
        <v>13</v>
      </c>
      <c r="E2" s="1" t="s">
        <v>19</v>
      </c>
      <c r="H2" s="13"/>
      <c r="I2" s="8"/>
      <c r="J2" s="8"/>
      <c r="K2" s="14"/>
    </row>
    <row r="3" spans="1:13" x14ac:dyDescent="0.25">
      <c r="A3" s="10"/>
      <c r="B3" s="10" t="s">
        <v>1</v>
      </c>
      <c r="H3" s="2"/>
      <c r="I3" s="9" t="s">
        <v>20</v>
      </c>
      <c r="J3" s="3"/>
      <c r="K3" s="4"/>
    </row>
    <row r="4" spans="1:13" x14ac:dyDescent="0.25">
      <c r="A4" s="10"/>
      <c r="B4" s="10" t="s">
        <v>2</v>
      </c>
      <c r="H4" s="2"/>
      <c r="I4" s="3"/>
      <c r="J4" s="3"/>
      <c r="K4" s="4"/>
    </row>
    <row r="5" spans="1:13" x14ac:dyDescent="0.25">
      <c r="A5" s="10"/>
      <c r="B5" s="10" t="s">
        <v>3</v>
      </c>
      <c r="H5" s="2"/>
      <c r="I5" s="9">
        <v>2021</v>
      </c>
      <c r="J5" s="3">
        <f>(F15)/12</f>
        <v>95.49666666666667</v>
      </c>
      <c r="K5" s="4"/>
      <c r="M5">
        <f>(J5+J7)/2</f>
        <v>65.84041666666667</v>
      </c>
    </row>
    <row r="6" spans="1:13" x14ac:dyDescent="0.25">
      <c r="A6" s="10"/>
      <c r="B6" s="10" t="s">
        <v>18</v>
      </c>
      <c r="H6" s="2"/>
      <c r="I6" s="3" t="s">
        <v>24</v>
      </c>
      <c r="J6" s="3">
        <f>(F16)/11</f>
        <v>81.769090909090906</v>
      </c>
      <c r="K6" s="4"/>
    </row>
    <row r="7" spans="1:13" x14ac:dyDescent="0.25">
      <c r="A7" s="10"/>
      <c r="B7" s="10" t="s">
        <v>5</v>
      </c>
      <c r="H7" s="2"/>
      <c r="I7" s="9">
        <v>2020</v>
      </c>
      <c r="J7" s="3">
        <f>(F27)/12</f>
        <v>36.18416666666667</v>
      </c>
      <c r="K7" s="4"/>
    </row>
    <row r="8" spans="1:13" ht="15.75" thickBot="1" x14ac:dyDescent="0.3">
      <c r="A8" s="10"/>
      <c r="B8" s="10" t="s">
        <v>17</v>
      </c>
      <c r="H8" s="5"/>
      <c r="I8" s="6"/>
      <c r="J8" s="6"/>
      <c r="K8" s="7"/>
    </row>
    <row r="9" spans="1:13" x14ac:dyDescent="0.25">
      <c r="A9" s="10"/>
      <c r="B9" s="10" t="s">
        <v>16</v>
      </c>
      <c r="H9" s="15"/>
      <c r="I9" s="16"/>
      <c r="J9" s="16"/>
      <c r="K9" s="17"/>
    </row>
    <row r="10" spans="1:13" x14ac:dyDescent="0.25">
      <c r="A10" s="10"/>
      <c r="B10" s="10" t="s">
        <v>8</v>
      </c>
      <c r="H10" s="2"/>
      <c r="I10" s="9" t="s">
        <v>25</v>
      </c>
      <c r="J10" s="3"/>
      <c r="K10" s="4"/>
    </row>
    <row r="11" spans="1:13" x14ac:dyDescent="0.25">
      <c r="A11" s="10"/>
      <c r="B11" s="10" t="s">
        <v>15</v>
      </c>
      <c r="H11" s="2"/>
      <c r="I11" s="3">
        <v>2021</v>
      </c>
      <c r="J11" s="3">
        <f>(G15)/12</f>
        <v>73.669166666666698</v>
      </c>
      <c r="K11" s="4"/>
    </row>
    <row r="12" spans="1:13" x14ac:dyDescent="0.25">
      <c r="A12" s="10"/>
      <c r="B12" s="10" t="s">
        <v>14</v>
      </c>
      <c r="C12">
        <v>147.36000000000001</v>
      </c>
      <c r="D12">
        <v>145.49</v>
      </c>
      <c r="E12">
        <v>183.31</v>
      </c>
      <c r="H12" s="2"/>
      <c r="I12" s="3"/>
      <c r="J12" s="3"/>
      <c r="K12" s="4"/>
    </row>
    <row r="13" spans="1:13" ht="15.75" thickBot="1" x14ac:dyDescent="0.3">
      <c r="A13" s="10"/>
      <c r="B13" s="10" t="s">
        <v>11</v>
      </c>
      <c r="C13">
        <v>111.94</v>
      </c>
      <c r="D13">
        <v>110.06</v>
      </c>
      <c r="E13">
        <v>115.17</v>
      </c>
      <c r="H13" s="5"/>
      <c r="I13" s="6"/>
      <c r="J13" s="6"/>
      <c r="K13" s="7"/>
    </row>
    <row r="14" spans="1:13" x14ac:dyDescent="0.25">
      <c r="A14" s="10">
        <v>2022</v>
      </c>
      <c r="B14" s="10" t="s">
        <v>0</v>
      </c>
      <c r="C14">
        <v>129.31</v>
      </c>
      <c r="D14">
        <v>127.44</v>
      </c>
      <c r="E14">
        <v>148.9</v>
      </c>
    </row>
    <row r="15" spans="1:13" x14ac:dyDescent="0.25">
      <c r="A15" s="11"/>
      <c r="B15" s="11" t="s">
        <v>1</v>
      </c>
      <c r="C15">
        <v>147.56</v>
      </c>
      <c r="D15">
        <v>145.69</v>
      </c>
      <c r="E15">
        <v>246.5</v>
      </c>
      <c r="F15">
        <f>SUM(E15:E26)</f>
        <v>1145.96</v>
      </c>
      <c r="G15">
        <f>SUM(C15:C26)</f>
        <v>884.03000000000031</v>
      </c>
    </row>
    <row r="16" spans="1:13" x14ac:dyDescent="0.25">
      <c r="A16" s="11"/>
      <c r="B16" s="11" t="s">
        <v>2</v>
      </c>
      <c r="C16">
        <v>95.05</v>
      </c>
      <c r="D16">
        <v>93.18</v>
      </c>
      <c r="E16">
        <v>127.83</v>
      </c>
      <c r="F16">
        <f>SUM(E16:E26)</f>
        <v>899.46</v>
      </c>
    </row>
    <row r="17" spans="1:6" x14ac:dyDescent="0.25">
      <c r="A17" s="11"/>
      <c r="B17" s="11" t="s">
        <v>3</v>
      </c>
      <c r="C17">
        <v>77.430000000000007</v>
      </c>
      <c r="D17">
        <v>75.55</v>
      </c>
      <c r="E17">
        <v>93.65</v>
      </c>
    </row>
    <row r="18" spans="1:6" x14ac:dyDescent="0.25">
      <c r="A18" s="11"/>
      <c r="B18" s="11" t="s">
        <v>4</v>
      </c>
      <c r="C18">
        <v>89.8</v>
      </c>
      <c r="D18">
        <v>87.93</v>
      </c>
      <c r="E18">
        <v>126.65</v>
      </c>
    </row>
    <row r="19" spans="1:6" x14ac:dyDescent="0.25">
      <c r="A19" s="11"/>
      <c r="B19" s="11" t="s">
        <v>5</v>
      </c>
      <c r="C19">
        <v>67.8</v>
      </c>
      <c r="D19">
        <v>65.930000000000007</v>
      </c>
      <c r="E19">
        <v>93.07</v>
      </c>
    </row>
    <row r="20" spans="1:6" x14ac:dyDescent="0.25">
      <c r="A20" s="11"/>
      <c r="B20" s="11" t="s">
        <v>6</v>
      </c>
      <c r="C20">
        <v>59.06</v>
      </c>
      <c r="D20">
        <v>57.19</v>
      </c>
      <c r="E20">
        <v>82.41</v>
      </c>
    </row>
    <row r="21" spans="1:6" x14ac:dyDescent="0.25">
      <c r="A21" s="11"/>
      <c r="B21" s="11" t="s">
        <v>7</v>
      </c>
      <c r="C21">
        <v>52.19</v>
      </c>
      <c r="D21">
        <v>50.31</v>
      </c>
      <c r="E21">
        <v>58.74</v>
      </c>
    </row>
    <row r="22" spans="1:6" x14ac:dyDescent="0.25">
      <c r="A22" s="11"/>
      <c r="B22" s="11" t="s">
        <v>8</v>
      </c>
      <c r="C22">
        <v>53.94</v>
      </c>
      <c r="D22">
        <v>52.06</v>
      </c>
      <c r="E22">
        <v>63.34</v>
      </c>
    </row>
    <row r="23" spans="1:6" x14ac:dyDescent="0.25">
      <c r="A23" s="11"/>
      <c r="B23" s="11" t="s">
        <v>9</v>
      </c>
      <c r="C23">
        <v>50.33</v>
      </c>
      <c r="D23">
        <v>48.45</v>
      </c>
      <c r="E23">
        <v>49.67</v>
      </c>
    </row>
    <row r="24" spans="1:6" x14ac:dyDescent="0.25">
      <c r="A24" s="11"/>
      <c r="B24" s="11" t="s">
        <v>10</v>
      </c>
      <c r="C24">
        <v>57.09</v>
      </c>
      <c r="D24">
        <v>55.21</v>
      </c>
      <c r="E24">
        <v>54.65</v>
      </c>
    </row>
    <row r="25" spans="1:6" x14ac:dyDescent="0.25">
      <c r="A25" s="11"/>
      <c r="B25" s="11" t="s">
        <v>11</v>
      </c>
      <c r="C25">
        <v>67.83</v>
      </c>
      <c r="D25">
        <v>65.95</v>
      </c>
      <c r="E25">
        <v>78.739999999999995</v>
      </c>
    </row>
    <row r="26" spans="1:6" x14ac:dyDescent="0.25">
      <c r="A26" s="11">
        <v>2021</v>
      </c>
      <c r="B26" s="11" t="s">
        <v>0</v>
      </c>
      <c r="C26">
        <v>65.95</v>
      </c>
      <c r="D26">
        <v>64.08</v>
      </c>
      <c r="E26">
        <v>70.709999999999994</v>
      </c>
    </row>
    <row r="27" spans="1:6" x14ac:dyDescent="0.25">
      <c r="A27" s="12"/>
      <c r="B27" s="12" t="s">
        <v>1</v>
      </c>
      <c r="C27">
        <v>49.34</v>
      </c>
      <c r="D27">
        <v>47.47</v>
      </c>
      <c r="E27">
        <v>48.09</v>
      </c>
      <c r="F27">
        <f>SUM(E27:E38)</f>
        <v>434.21000000000004</v>
      </c>
    </row>
    <row r="28" spans="1:6" x14ac:dyDescent="0.25">
      <c r="A28" s="12"/>
      <c r="B28" s="12" t="s">
        <v>2</v>
      </c>
      <c r="C28">
        <v>42.79</v>
      </c>
      <c r="D28">
        <v>40.909999999999997</v>
      </c>
      <c r="E28">
        <v>41.48</v>
      </c>
    </row>
    <row r="29" spans="1:6" x14ac:dyDescent="0.25">
      <c r="A29" s="12"/>
      <c r="B29" s="12" t="s">
        <v>3</v>
      </c>
      <c r="C29">
        <v>38.4</v>
      </c>
      <c r="D29">
        <v>36.520000000000003</v>
      </c>
      <c r="E29">
        <v>37.090000000000003</v>
      </c>
    </row>
    <row r="30" spans="1:6" x14ac:dyDescent="0.25">
      <c r="A30" s="12"/>
      <c r="B30" s="12" t="s">
        <v>4</v>
      </c>
      <c r="C30">
        <v>53.14</v>
      </c>
      <c r="D30">
        <v>51.26</v>
      </c>
      <c r="E30">
        <v>51.87</v>
      </c>
    </row>
    <row r="31" spans="1:6" x14ac:dyDescent="0.25">
      <c r="A31" s="12"/>
      <c r="B31" s="12" t="s">
        <v>5</v>
      </c>
      <c r="E31">
        <v>53.11</v>
      </c>
    </row>
    <row r="32" spans="1:6" x14ac:dyDescent="0.25">
      <c r="A32" s="12"/>
      <c r="B32" s="12" t="s">
        <v>6</v>
      </c>
      <c r="E32">
        <v>19.21</v>
      </c>
    </row>
    <row r="33" spans="1:5" x14ac:dyDescent="0.25">
      <c r="A33" s="12"/>
      <c r="B33" s="12" t="s">
        <v>7</v>
      </c>
      <c r="E33">
        <v>39.840000000000003</v>
      </c>
    </row>
    <row r="34" spans="1:5" x14ac:dyDescent="0.25">
      <c r="A34" s="12"/>
      <c r="B34" s="12" t="s">
        <v>8</v>
      </c>
      <c r="E34">
        <v>24.73</v>
      </c>
    </row>
    <row r="35" spans="1:5" x14ac:dyDescent="0.25">
      <c r="A35" s="12"/>
      <c r="B35" s="12" t="s">
        <v>9</v>
      </c>
      <c r="E35">
        <v>19.850000000000001</v>
      </c>
    </row>
    <row r="36" spans="1:5" x14ac:dyDescent="0.25">
      <c r="A36" s="12"/>
      <c r="B36" s="12" t="s">
        <v>10</v>
      </c>
      <c r="E36">
        <v>26.78</v>
      </c>
    </row>
    <row r="37" spans="1:5" x14ac:dyDescent="0.25">
      <c r="A37" s="12"/>
      <c r="B37" s="12" t="s">
        <v>11</v>
      </c>
      <c r="E37">
        <v>32.880000000000003</v>
      </c>
    </row>
    <row r="38" spans="1:5" x14ac:dyDescent="0.25">
      <c r="A38" s="12">
        <v>2020</v>
      </c>
      <c r="B38" s="12" t="s">
        <v>0</v>
      </c>
      <c r="E38">
        <v>39.28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 Nilsson</dc:creator>
  <cp:lastModifiedBy>Josefin Nilsson</cp:lastModifiedBy>
  <dcterms:created xsi:type="dcterms:W3CDTF">2022-02-16T06:42:10Z</dcterms:created>
  <dcterms:modified xsi:type="dcterms:W3CDTF">2022-04-25T09:31:13Z</dcterms:modified>
</cp:coreProperties>
</file>